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wa\Desktop\"/>
    </mc:Choice>
  </mc:AlternateContent>
  <xr:revisionPtr revIDLastSave="0" documentId="13_ncr:1_{66657C12-3BF5-4901-9E40-AFE5FA025626}" xr6:coauthVersionLast="36" xr6:coauthVersionMax="47" xr10:uidLastSave="{00000000-0000-0000-0000-000000000000}"/>
  <bookViews>
    <workbookView xWindow="-120" yWindow="-120" windowWidth="29040" windowHeight="15720" xr2:uid="{F5931962-78EF-4608-806B-1CD149F0DAC1}"/>
  </bookViews>
  <sheets>
    <sheet name="申込用紙" sheetId="1" r:id="rId1"/>
  </sheets>
  <definedNames>
    <definedName name="_xlnm.Print_Area" localSheetId="0">申込用紙!$A$1:$AB$43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AD27" i="1" l="1"/>
  <c r="AG27" i="1"/>
  <c r="AD28" i="1"/>
  <c r="AG28" i="1"/>
  <c r="AD26" i="1"/>
  <c r="AG26" i="1"/>
  <c r="AH28" i="1" l="1"/>
  <c r="AH27" i="1"/>
  <c r="AH26" i="1"/>
  <c r="W24" i="1"/>
  <c r="AH29" i="1" l="1"/>
  <c r="L32" i="1" s="1"/>
</calcChain>
</file>

<file path=xl/sharedStrings.xml><?xml version="1.0" encoding="utf-8"?>
<sst xmlns="http://schemas.openxmlformats.org/spreadsheetml/2006/main" count="95" uniqueCount="75">
  <si>
    <t>【取扱店】</t>
    <rPh sb="1" eb="4">
      <t>トリアツカイテン</t>
    </rPh>
    <phoneticPr fontId="2"/>
  </si>
  <si>
    <t>エクセルの表に必要事項をご記入の上、エクセルのままご返信ください</t>
    <rPh sb="5" eb="6">
      <t>ヒョウ</t>
    </rPh>
    <rPh sb="7" eb="11">
      <t>ヒツヨウジコウ</t>
    </rPh>
    <rPh sb="13" eb="15">
      <t>キニュウ</t>
    </rPh>
    <rPh sb="16" eb="17">
      <t>ウエ</t>
    </rPh>
    <rPh sb="26" eb="28">
      <t>ヘンシン</t>
    </rPh>
    <phoneticPr fontId="2"/>
  </si>
  <si>
    <t>株式会社ジャパトラ</t>
    <rPh sb="0" eb="4">
      <t>カブシキガイシャ</t>
    </rPh>
    <phoneticPr fontId="2"/>
  </si>
  <si>
    <t>TEL：03-6916-3651</t>
    <phoneticPr fontId="2"/>
  </si>
  <si>
    <t>部署名</t>
    <rPh sb="0" eb="3">
      <t>ブショメイ</t>
    </rPh>
    <phoneticPr fontId="2"/>
  </si>
  <si>
    <t>【宿泊ホテルのご案内】</t>
    <rPh sb="1" eb="3">
      <t>シュクハク</t>
    </rPh>
    <rPh sb="8" eb="10">
      <t>アンナイ</t>
    </rPh>
    <phoneticPr fontId="2"/>
  </si>
  <si>
    <t>〒</t>
    <phoneticPr fontId="2"/>
  </si>
  <si>
    <t>県</t>
    <rPh sb="0" eb="1">
      <t>ケン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</si>
  <si>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</si>
  <si>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</si>
  <si>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メール</t>
    <phoneticPr fontId="2"/>
  </si>
  <si>
    <t>ー　　　　　　ー　</t>
    <phoneticPr fontId="2"/>
  </si>
  <si>
    <t>団体名</t>
    <rPh sb="0" eb="3">
      <t>ダンタイメイ</t>
    </rPh>
    <phoneticPr fontId="2"/>
  </si>
  <si>
    <t>ご担当者名</t>
    <rPh sb="1" eb="4">
      <t>タントウシャ</t>
    </rPh>
    <rPh sb="4" eb="5">
      <t>メイ</t>
    </rPh>
    <phoneticPr fontId="2"/>
  </si>
  <si>
    <t>コード</t>
    <phoneticPr fontId="2"/>
  </si>
  <si>
    <t>A</t>
  </si>
  <si>
    <t>A</t>
    <phoneticPr fontId="2"/>
  </si>
  <si>
    <t>B</t>
    <phoneticPr fontId="2"/>
  </si>
  <si>
    <t>円</t>
    <rPh sb="0" eb="1">
      <t>エン</t>
    </rPh>
    <phoneticPr fontId="2"/>
  </si>
  <si>
    <t>最寄り駅</t>
    <rPh sb="0" eb="2">
      <t>モヨ</t>
    </rPh>
    <rPh sb="3" eb="4">
      <t>エキ</t>
    </rPh>
    <phoneticPr fontId="2"/>
  </si>
  <si>
    <t>アクセス</t>
    <phoneticPr fontId="2"/>
  </si>
  <si>
    <t>NO</t>
    <phoneticPr fontId="2"/>
  </si>
  <si>
    <t>フリガナ</t>
    <phoneticPr fontId="2"/>
  </si>
  <si>
    <t>お煙草</t>
    <rPh sb="1" eb="3">
      <t>タバコ</t>
    </rPh>
    <phoneticPr fontId="2"/>
  </si>
  <si>
    <t>泊</t>
    <rPh sb="0" eb="1">
      <t>ハク</t>
    </rPh>
    <phoneticPr fontId="2"/>
  </si>
  <si>
    <t>例</t>
    <rPh sb="0" eb="1">
      <t>レイ</t>
    </rPh>
    <phoneticPr fontId="2"/>
  </si>
  <si>
    <t>※禁煙・喫煙のご指定は、ご希望に添えない場合があります。</t>
    <rPh sb="1" eb="3">
      <t>キンエン</t>
    </rPh>
    <rPh sb="4" eb="6">
      <t>キツエン</t>
    </rPh>
    <rPh sb="8" eb="10">
      <t>シテイ</t>
    </rPh>
    <rPh sb="13" eb="15">
      <t>キボウ</t>
    </rPh>
    <rPh sb="16" eb="17">
      <t>ソ</t>
    </rPh>
    <rPh sb="20" eb="22">
      <t>バアイ</t>
    </rPh>
    <phoneticPr fontId="2"/>
  </si>
  <si>
    <t>ご希望のホ宿泊ホテルの確保が</t>
    <rPh sb="1" eb="3">
      <t>キボウ</t>
    </rPh>
    <rPh sb="5" eb="7">
      <t>シュクハク</t>
    </rPh>
    <rPh sb="11" eb="13">
      <t>カクホ</t>
    </rPh>
    <phoneticPr fontId="2"/>
  </si>
  <si>
    <t>宿泊料金総額は</t>
    <rPh sb="0" eb="6">
      <t>シュクハクリョウキンソウガク</t>
    </rPh>
    <phoneticPr fontId="2"/>
  </si>
  <si>
    <t>※お申込み期限</t>
    <rPh sb="2" eb="4">
      <t>モウシコ</t>
    </rPh>
    <rPh sb="5" eb="7">
      <t>キゲン</t>
    </rPh>
    <phoneticPr fontId="2"/>
  </si>
  <si>
    <t>※宿泊料金お振込み期限</t>
    <rPh sb="1" eb="5">
      <t>シュクハクリョウキン</t>
    </rPh>
    <rPh sb="6" eb="8">
      <t>フリコ</t>
    </rPh>
    <rPh sb="9" eb="11">
      <t>キゲン</t>
    </rPh>
    <phoneticPr fontId="2"/>
  </si>
  <si>
    <t>注）お振込み手数料はお客様負担でお願いいたします。</t>
    <rPh sb="0" eb="1">
      <t>チュウ</t>
    </rPh>
    <rPh sb="3" eb="5">
      <t>フリコ</t>
    </rPh>
    <rPh sb="6" eb="9">
      <t>テスウリョウ</t>
    </rPh>
    <rPh sb="11" eb="13">
      <t>キャクサマ</t>
    </rPh>
    <rPh sb="13" eb="15">
      <t>フタン</t>
    </rPh>
    <rPh sb="17" eb="18">
      <t>ネガ</t>
    </rPh>
    <phoneticPr fontId="2"/>
  </si>
  <si>
    <t>無料</t>
    <rPh sb="0" eb="2">
      <t>ムリョウ</t>
    </rPh>
    <phoneticPr fontId="2"/>
  </si>
  <si>
    <t>＊送金後のお取消につきましては、取消手数料を差し引いて返金させていただきます。取消の際は返金先をお知らせください</t>
    <rPh sb="1" eb="4">
      <t>ソウキンゴ</t>
    </rPh>
    <rPh sb="6" eb="8">
      <t>トリケシ</t>
    </rPh>
    <rPh sb="16" eb="21">
      <t>トリケシテスウリョウ</t>
    </rPh>
    <rPh sb="22" eb="23">
      <t>サ</t>
    </rPh>
    <rPh sb="24" eb="25">
      <t>ヒ</t>
    </rPh>
    <rPh sb="27" eb="29">
      <t>ヘンキン</t>
    </rPh>
    <rPh sb="39" eb="41">
      <t>トリケシ</t>
    </rPh>
    <rPh sb="42" eb="43">
      <t>サイ</t>
    </rPh>
    <rPh sb="44" eb="47">
      <t>ヘンキンサキ</t>
    </rPh>
    <rPh sb="49" eb="50">
      <t>シ</t>
    </rPh>
    <phoneticPr fontId="2"/>
  </si>
  <si>
    <t>様</t>
    <rPh sb="0" eb="1">
      <t>サマ</t>
    </rPh>
    <phoneticPr fontId="2"/>
  </si>
  <si>
    <t>返信用弊社使用欄</t>
    <rPh sb="0" eb="3">
      <t>ヘンシンヨウ</t>
    </rPh>
    <rPh sb="3" eb="5">
      <t>ヘイシャ</t>
    </rPh>
    <rPh sb="5" eb="7">
      <t>シヨウ</t>
    </rPh>
    <rPh sb="7" eb="8">
      <t>ラン</t>
    </rPh>
    <phoneticPr fontId="2"/>
  </si>
  <si>
    <t>okajima@japatra.co.jp</t>
    <phoneticPr fontId="2"/>
  </si>
  <si>
    <t>●お申込みE-mail:</t>
    <rPh sb="2" eb="4">
      <t>モウシコ</t>
    </rPh>
    <phoneticPr fontId="2"/>
  </si>
  <si>
    <t>●お申込みFAX:03-6915-3652</t>
    <rPh sb="2" eb="4">
      <t>モウシコ</t>
    </rPh>
    <phoneticPr fontId="2"/>
  </si>
  <si>
    <t>営業時間：月～金曜日（9:00～18:00）</t>
    <rPh sb="0" eb="4">
      <t>エイギョウジカン</t>
    </rPh>
    <rPh sb="5" eb="6">
      <t>ゲツ</t>
    </rPh>
    <rPh sb="7" eb="8">
      <t>キン</t>
    </rPh>
    <rPh sb="8" eb="10">
      <t>ヨウビ</t>
    </rPh>
    <phoneticPr fontId="2"/>
  </si>
  <si>
    <t>担当：岡島</t>
    <rPh sb="0" eb="2">
      <t>タントウ</t>
    </rPh>
    <rPh sb="3" eb="5">
      <t>オカジマ</t>
    </rPh>
    <phoneticPr fontId="2"/>
  </si>
  <si>
    <t>所在地</t>
    <rPh sb="0" eb="3">
      <t>ショザイチ</t>
    </rPh>
    <phoneticPr fontId="2"/>
  </si>
  <si>
    <t>宿泊料金（1泊）</t>
    <rPh sb="0" eb="4">
      <t>シュクハクリョウキン</t>
    </rPh>
    <rPh sb="6" eb="7">
      <t>ハク</t>
    </rPh>
    <phoneticPr fontId="2"/>
  </si>
  <si>
    <t>禁煙・喫煙</t>
  </si>
  <si>
    <t>禁煙・喫煙</t>
    <rPh sb="0" eb="2">
      <t>キンエン</t>
    </rPh>
    <rPh sb="3" eb="5">
      <t>キツエン</t>
    </rPh>
    <phoneticPr fontId="2"/>
  </si>
  <si>
    <t>（する・しない）</t>
    <phoneticPr fontId="2"/>
  </si>
  <si>
    <t>住宅　太郎</t>
    <rPh sb="0" eb="2">
      <t>ジュウタク</t>
    </rPh>
    <rPh sb="3" eb="5">
      <t>タロウ</t>
    </rPh>
    <phoneticPr fontId="2"/>
  </si>
  <si>
    <t>ジュウタク　タロウ</t>
    <phoneticPr fontId="2"/>
  </si>
  <si>
    <t>【弊社回答欄】</t>
    <rPh sb="1" eb="3">
      <t>ヘイシャ</t>
    </rPh>
    <rPh sb="3" eb="5">
      <t>カイトウ</t>
    </rPh>
    <rPh sb="5" eb="6">
      <t>ラン</t>
    </rPh>
    <phoneticPr fontId="2"/>
  </si>
  <si>
    <t>までにお申し込みください。</t>
    <rPh sb="4" eb="5">
      <t>モウ</t>
    </rPh>
    <rPh sb="6" eb="7">
      <t>コ</t>
    </rPh>
    <phoneticPr fontId="2"/>
  </si>
  <si>
    <t>までに下記銀行口座にお振込みください。</t>
    <rPh sb="3" eb="5">
      <t>カキ</t>
    </rPh>
    <rPh sb="5" eb="9">
      <t>ギンコウコウザ</t>
    </rPh>
    <rPh sb="11" eb="13">
      <t>フリコ</t>
    </rPh>
    <phoneticPr fontId="2"/>
  </si>
  <si>
    <t>振込み先</t>
    <rPh sb="0" eb="2">
      <t>フリコ</t>
    </rPh>
    <rPh sb="3" eb="4">
      <t>サキ</t>
    </rPh>
    <phoneticPr fontId="2"/>
  </si>
  <si>
    <t>『東日本銀行（0525）池袋支店（104）（普通）０３３０１３３　カ）ジヤパトラ』</t>
    <rPh sb="1" eb="6">
      <t>ヒガシニホンギンコウ</t>
    </rPh>
    <rPh sb="12" eb="16">
      <t>イケブクロシテン</t>
    </rPh>
    <rPh sb="22" eb="24">
      <t>フツウ</t>
    </rPh>
    <phoneticPr fontId="2"/>
  </si>
  <si>
    <t>【取消料】</t>
    <rPh sb="1" eb="4">
      <t>トリケシリョウ</t>
    </rPh>
    <phoneticPr fontId="2"/>
  </si>
  <si>
    <t>となります。</t>
    <phoneticPr fontId="2"/>
  </si>
  <si>
    <t>出来ました</t>
    <rPh sb="0" eb="2">
      <t>デキ</t>
    </rPh>
    <phoneticPr fontId="2"/>
  </si>
  <si>
    <t>7日前まで</t>
    <rPh sb="2" eb="3">
      <t>マエ</t>
    </rPh>
    <phoneticPr fontId="2"/>
  </si>
  <si>
    <t>6日前～2日前</t>
    <rPh sb="1" eb="3">
      <t>ニチマエ</t>
    </rPh>
    <rPh sb="5" eb="7">
      <t>ニチマエ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</si>
  <si>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</si>
  <si>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</si>
  <si>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t>観光庁長官登録旅行業第1807号　　　事業者登録番号: T2010001140890</t>
    <rPh sb="0" eb="3">
      <t>カンコウチョウ</t>
    </rPh>
    <rPh sb="3" eb="5">
      <t>チョウカン</t>
    </rPh>
    <rPh sb="5" eb="7">
      <t>トウロク</t>
    </rPh>
    <rPh sb="7" eb="10">
      <t>リョコウギョウ</t>
    </rPh>
    <rPh sb="10" eb="11">
      <t>ダイ</t>
    </rPh>
    <rPh sb="15" eb="16">
      <t>ゴウ</t>
    </rPh>
    <phoneticPr fontId="2"/>
  </si>
  <si>
    <t>ホテル名（1名1室・朝食付き）</t>
    <rPh sb="3" eb="4">
      <t>メイ</t>
    </rPh>
    <rPh sb="6" eb="7">
      <t>メイ</t>
    </rPh>
    <rPh sb="8" eb="9">
      <t>シツ</t>
    </rPh>
    <rPh sb="10" eb="13">
      <t>チョウショクツ</t>
    </rPh>
    <phoneticPr fontId="2"/>
  </si>
  <si>
    <t>↓エクセルの方は、コード・お煙草・宿泊の黄色の箇所はプルダウンよりご選択ください。FAXの方は〇またはご記入ください</t>
    <rPh sb="6" eb="7">
      <t>カタ</t>
    </rPh>
    <rPh sb="14" eb="16">
      <t>タバコ</t>
    </rPh>
    <rPh sb="17" eb="19">
      <t>シュクハク</t>
    </rPh>
    <rPh sb="20" eb="22">
      <t>キイロ</t>
    </rPh>
    <rPh sb="23" eb="25">
      <t>カショ</t>
    </rPh>
    <rPh sb="34" eb="36">
      <t>センタク</t>
    </rPh>
    <rPh sb="45" eb="46">
      <t>カタ</t>
    </rPh>
    <rPh sb="52" eb="54">
      <t>キニュウ</t>
    </rPh>
    <phoneticPr fontId="2"/>
  </si>
  <si>
    <t>する</t>
    <phoneticPr fontId="2"/>
  </si>
  <si>
    <t>×</t>
    <phoneticPr fontId="2"/>
  </si>
  <si>
    <t>管理番号:</t>
    <rPh sb="0" eb="4">
      <t>カンリバンゴウ</t>
    </rPh>
    <phoneticPr fontId="2"/>
  </si>
  <si>
    <t>※E-mailかFAXでお申し込みください</t>
    <rPh sb="13" eb="14">
      <t>モウ</t>
    </rPh>
    <rPh sb="15" eb="16">
      <t>コ</t>
    </rPh>
    <phoneticPr fontId="2"/>
  </si>
  <si>
    <t>（する ・ しない）</t>
  </si>
  <si>
    <t>令和8年度公営住宅整備事業担当者研修会</t>
    <rPh sb="0" eb="2">
      <t>レイワ</t>
    </rPh>
    <rPh sb="3" eb="5">
      <t>ネンド</t>
    </rPh>
    <rPh sb="5" eb="7">
      <t>コウエイ</t>
    </rPh>
    <rPh sb="7" eb="9">
      <t>ジュウタク</t>
    </rPh>
    <rPh sb="9" eb="11">
      <t>セイビ</t>
    </rPh>
    <rPh sb="11" eb="13">
      <t>ジギョウ</t>
    </rPh>
    <rPh sb="13" eb="16">
      <t>タントウシャ</t>
    </rPh>
    <rPh sb="16" eb="19">
      <t>ケンシュウカイ</t>
    </rPh>
    <phoneticPr fontId="2"/>
  </si>
  <si>
    <t>埼玉県会場　宿泊申込書</t>
    <rPh sb="0" eb="2">
      <t>サイタマ</t>
    </rPh>
    <rPh sb="2" eb="3">
      <t>ケン</t>
    </rPh>
    <rPh sb="3" eb="5">
      <t>カイジョウ</t>
    </rPh>
    <rPh sb="6" eb="11">
      <t>シュクハクモウシコミショ</t>
    </rPh>
    <phoneticPr fontId="2"/>
  </si>
  <si>
    <t>2607010012-●</t>
    <phoneticPr fontId="2"/>
  </si>
  <si>
    <t>東横イン大宮駅東口</t>
    <rPh sb="0" eb="2">
      <t>トウヨコ</t>
    </rPh>
    <rPh sb="4" eb="7">
      <t>オオミヤエキ</t>
    </rPh>
    <rPh sb="7" eb="9">
      <t>ヒガシグチ</t>
    </rPh>
    <phoneticPr fontId="2"/>
  </si>
  <si>
    <t>お名前</t>
    <phoneticPr fontId="2"/>
  </si>
  <si>
    <t>各線『大宮駅』</t>
    <rPh sb="0" eb="2">
      <t>カクセン</t>
    </rPh>
    <rPh sb="3" eb="6">
      <t>オオミヤエキ</t>
    </rPh>
    <phoneticPr fontId="2"/>
  </si>
  <si>
    <t>徒歩約5分</t>
    <rPh sb="0" eb="2">
      <t>トホ</t>
    </rPh>
    <rPh sb="2" eb="3">
      <t>ヤク</t>
    </rPh>
    <rPh sb="4" eb="5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</si>
</sst>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;@"/>
    <numFmt numFmtId="177" formatCode="yyyy&quot;年&quot;m&quot;月&quot;d&quot;日&quot;\(aaa\)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u/>
      <sz val="16"/>
      <color theme="10"/>
      <name val="游ゴシック"/>
      <family val="3"/>
      <charset val="128"/>
      <scheme val="minor"/>
    </font>
    <font>
      <b/>
      <sz val="2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 applyAlignment="1"/>
    <xf numFmtId="0" fontId="11" fillId="0" borderId="0" xfId="0" applyFont="1">
      <alignment vertical="center"/>
    </xf>
    <xf numFmtId="0" fontId="12" fillId="0" borderId="0" xfId="2" applyFont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14" fillId="0" borderId="0" xfId="0" applyFont="1">
      <alignment vertical="center"/>
    </xf>
    <xf numFmtId="0" fontId="3" fillId="0" borderId="47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38" fontId="8" fillId="0" borderId="52" xfId="1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left" vertical="center"/>
    </xf>
    <xf numFmtId="0" fontId="7" fillId="0" borderId="20" xfId="2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8" fillId="2" borderId="5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176" fontId="3" fillId="3" borderId="3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5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176" fontId="3" fillId="3" borderId="3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176" fontId="3" fillId="3" borderId="3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38" fontId="8" fillId="0" borderId="45" xfId="1" applyFont="1" applyBorder="1" applyAlignment="1">
      <alignment horizontal="center" vertical="center"/>
    </xf>
    <xf numFmtId="38" fontId="8" fillId="0" borderId="46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center" wrapText="1" shrinkToFit="1"/>
    </xf>
    <xf numFmtId="0" fontId="3" fillId="0" borderId="40" xfId="0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horizontal="center" vertical="center"/>
    </xf>
    <xf numFmtId="38" fontId="13" fillId="0" borderId="60" xfId="1" applyFont="1" applyBorder="1" applyAlignment="1">
      <alignment horizontal="center" vertical="center"/>
    </xf>
    <xf numFmtId="38" fontId="13" fillId="0" borderId="61" xfId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shrinkToFit="1"/>
    </xf>
    <xf numFmtId="0" fontId="3" fillId="0" borderId="0" xfId="0" applyFont="1" applyBorder="1" applyAlignment="1"/>
    <xf numFmtId="177" fontId="8" fillId="0" borderId="0" xfId="0" applyNumberFormat="1" applyFont="1" applyBorder="1" applyAlignment="1">
      <alignment horizontal="center" shrinkToFit="1"/>
    </xf>
    <xf numFmtId="0" fontId="3" fillId="0" borderId="52" xfId="0" applyFont="1" applyBorder="1" applyAlignment="1"/>
    <xf numFmtId="177" fontId="8" fillId="0" borderId="52" xfId="0" applyNumberFormat="1" applyFont="1" applyBorder="1" applyAlignment="1">
      <alignment horizont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20</xdr:row>
      <xdr:rowOff>99060</xdr:rowOff>
    </xdr:from>
    <xdr:to>
      <xdr:col>27</xdr:col>
      <xdr:colOff>0</xdr:colOff>
      <xdr:row>20</xdr:row>
      <xdr:rowOff>106680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872CA38-1482-BD2D-D93F-D2C4A8B2A786}"/>
            </a:ext>
          </a:extLst>
        </xdr:cNvPr>
        <xdr:cNvCxnSpPr/>
      </xdr:nvCxnSpPr>
      <xdr:spPr>
        <a:xfrm>
          <a:off x="15240" y="5181600"/>
          <a:ext cx="70485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jima@japatr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6993-B77E-4A33-B1D7-26D7119BAF8E}">
  <sheetPr>
    <tabColor theme="7" tint="0.79998168889431442"/>
    <pageSetUpPr fitToPage="1"/>
  </sheetPr>
  <dimension ref="B1:AH43"/>
  <sheetViews>
    <sheetView tabSelected="1" topLeftCell="A27" zoomScaleNormal="100" workbookViewId="0">
      <selection activeCell="AJ35" sqref="AJ35"/>
    </sheetView>
  </sheetViews>
  <sheetFormatPr defaultColWidth="3.375" defaultRowHeight="18.75" x14ac:dyDescent="0.4"/>
  <cols>
    <col min="1" max="1" width="1.25" style="1" customWidth="1"/>
    <col min="2" max="10" width="3.5" style="1" bestFit="1" customWidth="1"/>
    <col min="11" max="27" width="3.625" style="1" bestFit="1" customWidth="1"/>
    <col min="28" max="28" width="1.75" style="1" customWidth="1"/>
    <col min="29" max="29" width="0" style="1" hidden="1" customWidth="1"/>
    <col min="30" max="30" width="6.875" style="1" hidden="1" customWidth="1"/>
    <col min="31" max="33" width="0" style="1" hidden="1" customWidth="1"/>
    <col min="34" max="34" width="6.875" style="1" hidden="1" customWidth="1"/>
    <col min="35" max="16384" width="3.375" style="1"/>
  </cols>
  <sheetData>
    <row r="1" spans="2:27" ht="38.25" x14ac:dyDescent="0.4">
      <c r="B1" s="39" t="s">
        <v>68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27" ht="35.25" x14ac:dyDescent="0.4">
      <c r="G2" s="47" t="s">
        <v>69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2:27" ht="12.6" customHeight="1" x14ac:dyDescent="0.4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16" t="s">
        <v>35</v>
      </c>
      <c r="W3" s="116"/>
      <c r="X3" s="116"/>
      <c r="Y3" s="116"/>
      <c r="Z3" s="116"/>
      <c r="AA3" s="116"/>
    </row>
    <row r="4" spans="2:27" ht="25.15" customHeight="1" x14ac:dyDescent="0.4">
      <c r="B4" s="53" t="s">
        <v>37</v>
      </c>
      <c r="C4" s="53"/>
      <c r="D4" s="53"/>
      <c r="E4" s="53"/>
      <c r="F4" s="53"/>
      <c r="G4" s="53"/>
      <c r="H4" s="13" t="s">
        <v>36</v>
      </c>
      <c r="I4" s="4"/>
      <c r="T4" s="8"/>
      <c r="U4" s="54">
        <f>IF(T31="",E17,"")</f>
        <v>0</v>
      </c>
      <c r="V4" s="55"/>
      <c r="W4" s="55"/>
      <c r="X4" s="55"/>
      <c r="Y4" s="55"/>
      <c r="Z4" s="55"/>
      <c r="AA4" s="3" t="s">
        <v>34</v>
      </c>
    </row>
    <row r="5" spans="2:27" x14ac:dyDescent="0.4">
      <c r="B5" s="5" t="s">
        <v>1</v>
      </c>
      <c r="U5" s="50" t="s">
        <v>65</v>
      </c>
      <c r="V5" s="50"/>
      <c r="W5" s="50" t="s">
        <v>70</v>
      </c>
      <c r="X5" s="50"/>
      <c r="Y5" s="50"/>
      <c r="Z5" s="50"/>
      <c r="AA5" s="12"/>
    </row>
    <row r="6" spans="2:27" ht="19.149999999999999" customHeight="1" x14ac:dyDescent="0.4">
      <c r="B6" s="52"/>
      <c r="C6" s="52"/>
      <c r="D6" s="52"/>
      <c r="E6" s="52"/>
      <c r="F6" s="52"/>
      <c r="G6" s="52"/>
      <c r="H6" s="52"/>
      <c r="I6" s="52"/>
      <c r="J6" s="52"/>
      <c r="K6" s="52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</row>
    <row r="7" spans="2:27" ht="19.5" x14ac:dyDescent="0.4">
      <c r="B7" s="52" t="s">
        <v>38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S7" s="51" t="s">
        <v>66</v>
      </c>
      <c r="T7" s="51"/>
      <c r="U7" s="51"/>
      <c r="V7" s="51"/>
      <c r="W7" s="51"/>
      <c r="X7" s="51"/>
      <c r="Y7" s="51"/>
      <c r="Z7" s="51"/>
      <c r="AA7" s="51"/>
    </row>
    <row r="8" spans="2:27" ht="8.4499999999999993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27" ht="19.5" x14ac:dyDescent="0.4">
      <c r="B9" s="7" t="s">
        <v>0</v>
      </c>
    </row>
    <row r="10" spans="2:27" ht="24.75" x14ac:dyDescent="0.4">
      <c r="B10" s="23" t="s">
        <v>2</v>
      </c>
      <c r="J10" s="1" t="s">
        <v>60</v>
      </c>
    </row>
    <row r="11" spans="2:27" ht="19.5" x14ac:dyDescent="0.4">
      <c r="B11" s="7" t="s">
        <v>3</v>
      </c>
      <c r="J11" s="1" t="s">
        <v>40</v>
      </c>
      <c r="N11" s="1" t="s">
        <v>39</v>
      </c>
    </row>
    <row r="12" spans="2:27" ht="19.5" x14ac:dyDescent="0.4">
      <c r="B12" s="7" t="s">
        <v>0</v>
      </c>
    </row>
    <row r="13" spans="2:27" x14ac:dyDescent="0.4">
      <c r="B13" s="70" t="s">
        <v>12</v>
      </c>
      <c r="C13" s="40"/>
      <c r="D13" s="4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40" t="s">
        <v>41</v>
      </c>
      <c r="P13" s="40"/>
      <c r="Q13" s="40"/>
      <c r="R13" s="15" t="s">
        <v>6</v>
      </c>
      <c r="S13" s="42"/>
      <c r="T13" s="42"/>
      <c r="U13" s="42"/>
      <c r="V13" s="42"/>
      <c r="W13" s="43"/>
      <c r="X13" s="43"/>
      <c r="Y13" s="43"/>
      <c r="Z13" s="16" t="s">
        <v>7</v>
      </c>
      <c r="AA13" s="17"/>
    </row>
    <row r="14" spans="2:27" x14ac:dyDescent="0.4">
      <c r="B14" s="71"/>
      <c r="C14" s="41"/>
      <c r="D14" s="4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41"/>
      <c r="P14" s="41"/>
      <c r="Q14" s="41"/>
      <c r="R14" s="44"/>
      <c r="S14" s="45"/>
      <c r="T14" s="45"/>
      <c r="U14" s="45"/>
      <c r="V14" s="45"/>
      <c r="W14" s="45"/>
      <c r="X14" s="45"/>
      <c r="Y14" s="45"/>
      <c r="Z14" s="45"/>
      <c r="AA14" s="46"/>
    </row>
    <row r="15" spans="2:27" x14ac:dyDescent="0.4">
      <c r="B15" s="71" t="s">
        <v>4</v>
      </c>
      <c r="C15" s="41"/>
      <c r="D15" s="41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14" t="s">
        <v>8</v>
      </c>
      <c r="P15" s="14"/>
      <c r="Q15" s="14"/>
      <c r="R15" s="68" t="s">
        <v>11</v>
      </c>
      <c r="S15" s="68"/>
      <c r="T15" s="68"/>
      <c r="U15" s="68"/>
      <c r="V15" s="68"/>
      <c r="W15" s="68"/>
      <c r="X15" s="68"/>
      <c r="Y15" s="68"/>
      <c r="Z15" s="68"/>
      <c r="AA15" s="69"/>
    </row>
    <row r="16" spans="2:27" x14ac:dyDescent="0.4">
      <c r="B16" s="71"/>
      <c r="C16" s="41"/>
      <c r="D16" s="41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14" t="s">
        <v>9</v>
      </c>
      <c r="P16" s="14"/>
      <c r="Q16" s="14"/>
      <c r="R16" s="68" t="s">
        <v>11</v>
      </c>
      <c r="S16" s="68"/>
      <c r="T16" s="68"/>
      <c r="U16" s="68"/>
      <c r="V16" s="68"/>
      <c r="W16" s="68"/>
      <c r="X16" s="68"/>
      <c r="Y16" s="68"/>
      <c r="Z16" s="68"/>
      <c r="AA16" s="69"/>
    </row>
    <row r="17" spans="2:34" x14ac:dyDescent="0.4">
      <c r="B17" s="58" t="s">
        <v>13</v>
      </c>
      <c r="C17" s="59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 t="s">
        <v>10</v>
      </c>
      <c r="P17" s="61"/>
      <c r="Q17" s="61"/>
      <c r="R17" s="62"/>
      <c r="S17" s="63"/>
      <c r="T17" s="63"/>
      <c r="U17" s="63"/>
      <c r="V17" s="63"/>
      <c r="W17" s="63"/>
      <c r="X17" s="63"/>
      <c r="Y17" s="63"/>
      <c r="Z17" s="63"/>
      <c r="AA17" s="64"/>
    </row>
    <row r="18" spans="2:34" ht="19.5" x14ac:dyDescent="0.4">
      <c r="B18" s="7" t="s">
        <v>5</v>
      </c>
    </row>
    <row r="19" spans="2:34" x14ac:dyDescent="0.4">
      <c r="B19" s="66" t="s">
        <v>14</v>
      </c>
      <c r="C19" s="65"/>
      <c r="D19" s="65" t="s">
        <v>61</v>
      </c>
      <c r="E19" s="65"/>
      <c r="F19" s="65"/>
      <c r="G19" s="65"/>
      <c r="H19" s="65"/>
      <c r="I19" s="65"/>
      <c r="J19" s="65"/>
      <c r="K19" s="65"/>
      <c r="L19" s="65"/>
      <c r="M19" s="65" t="s">
        <v>42</v>
      </c>
      <c r="N19" s="65"/>
      <c r="O19" s="65"/>
      <c r="P19" s="65"/>
      <c r="Q19" s="65" t="s">
        <v>19</v>
      </c>
      <c r="R19" s="65"/>
      <c r="S19" s="65"/>
      <c r="T19" s="65"/>
      <c r="U19" s="65"/>
      <c r="V19" s="65" t="s">
        <v>20</v>
      </c>
      <c r="W19" s="65"/>
      <c r="X19" s="65"/>
      <c r="Y19" s="65"/>
      <c r="Z19" s="65"/>
      <c r="AA19" s="67"/>
    </row>
    <row r="20" spans="2:34" x14ac:dyDescent="0.4">
      <c r="B20" s="74" t="s">
        <v>16</v>
      </c>
      <c r="C20" s="75"/>
      <c r="D20" s="76" t="s">
        <v>71</v>
      </c>
      <c r="E20" s="76"/>
      <c r="F20" s="76"/>
      <c r="G20" s="76"/>
      <c r="H20" s="76"/>
      <c r="I20" s="76"/>
      <c r="J20" s="76"/>
      <c r="K20" s="76"/>
      <c r="L20" s="76"/>
      <c r="M20" s="98">
        <v>9800</v>
      </c>
      <c r="N20" s="99"/>
      <c r="O20" s="99"/>
      <c r="P20" s="24" t="s">
        <v>18</v>
      </c>
      <c r="Q20" s="91" t="s">
        <v>73</v>
      </c>
      <c r="R20" s="91"/>
      <c r="S20" s="91"/>
      <c r="T20" s="91"/>
      <c r="U20" s="91"/>
      <c r="V20" s="91" t="s">
        <v>74</v>
      </c>
      <c r="W20" s="91"/>
      <c r="X20" s="91"/>
      <c r="Y20" s="91"/>
      <c r="Z20" s="91"/>
      <c r="AA20" s="92"/>
    </row>
    <row r="21" spans="2:34" hidden="1" x14ac:dyDescent="0.4">
      <c r="B21" s="58" t="s">
        <v>17</v>
      </c>
      <c r="C21" s="59"/>
      <c r="D21" s="61"/>
      <c r="E21" s="61"/>
      <c r="F21" s="61"/>
      <c r="G21" s="61"/>
      <c r="H21" s="61"/>
      <c r="I21" s="61"/>
      <c r="J21" s="61"/>
      <c r="K21" s="61"/>
      <c r="L21" s="61"/>
      <c r="M21" s="100"/>
      <c r="N21" s="101"/>
      <c r="O21" s="101"/>
      <c r="P21" s="18" t="s">
        <v>18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3"/>
    </row>
    <row r="22" spans="2:34" x14ac:dyDescent="0.4"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3"/>
      <c r="O22" s="33"/>
      <c r="P22" s="34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2:34" ht="18.600000000000001" customHeight="1" thickBot="1" x14ac:dyDescent="0.45">
      <c r="C23" s="118" t="s">
        <v>62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</row>
    <row r="24" spans="2:34" ht="27.6" customHeight="1" x14ac:dyDescent="0.4">
      <c r="B24" s="25" t="s">
        <v>21</v>
      </c>
      <c r="C24" s="79" t="s">
        <v>14</v>
      </c>
      <c r="D24" s="79"/>
      <c r="E24" s="79" t="s">
        <v>72</v>
      </c>
      <c r="F24" s="79"/>
      <c r="G24" s="79"/>
      <c r="H24" s="79"/>
      <c r="I24" s="79"/>
      <c r="J24" s="79" t="s">
        <v>22</v>
      </c>
      <c r="K24" s="79"/>
      <c r="L24" s="79"/>
      <c r="M24" s="79"/>
      <c r="N24" s="79"/>
      <c r="O24" s="79" t="s">
        <v>23</v>
      </c>
      <c r="P24" s="79"/>
      <c r="Q24" s="79"/>
      <c r="R24" s="96">
        <v>46218</v>
      </c>
      <c r="S24" s="97"/>
      <c r="T24" s="97"/>
      <c r="U24" s="97"/>
      <c r="V24" s="26" t="s">
        <v>24</v>
      </c>
      <c r="W24" s="96">
        <f>R24+1</f>
        <v>46219</v>
      </c>
      <c r="X24" s="97"/>
      <c r="Y24" s="97"/>
      <c r="Z24" s="97"/>
      <c r="AA24" s="27" t="s">
        <v>24</v>
      </c>
    </row>
    <row r="25" spans="2:34" ht="27.6" customHeight="1" thickBot="1" x14ac:dyDescent="0.45">
      <c r="B25" s="9" t="s">
        <v>25</v>
      </c>
      <c r="C25" s="77" t="s">
        <v>16</v>
      </c>
      <c r="D25" s="77"/>
      <c r="E25" s="78" t="s">
        <v>46</v>
      </c>
      <c r="F25" s="78"/>
      <c r="G25" s="78"/>
      <c r="H25" s="78"/>
      <c r="I25" s="78"/>
      <c r="J25" s="78" t="s">
        <v>47</v>
      </c>
      <c r="K25" s="78"/>
      <c r="L25" s="78"/>
      <c r="M25" s="78"/>
      <c r="N25" s="78"/>
      <c r="O25" s="77" t="s">
        <v>44</v>
      </c>
      <c r="P25" s="77"/>
      <c r="Q25" s="77"/>
      <c r="R25" s="94" t="s">
        <v>45</v>
      </c>
      <c r="S25" s="94"/>
      <c r="T25" s="94"/>
      <c r="U25" s="94"/>
      <c r="V25" s="94"/>
      <c r="W25" s="94" t="s">
        <v>45</v>
      </c>
      <c r="X25" s="94"/>
      <c r="Y25" s="94"/>
      <c r="Z25" s="94"/>
      <c r="AA25" s="95"/>
    </row>
    <row r="26" spans="2:34" ht="27.6" customHeight="1" x14ac:dyDescent="0.4">
      <c r="B26" s="19">
        <v>1</v>
      </c>
      <c r="C26" s="72" t="s">
        <v>15</v>
      </c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2" t="s">
        <v>43</v>
      </c>
      <c r="P26" s="72"/>
      <c r="Q26" s="72"/>
      <c r="R26" s="88" t="s">
        <v>67</v>
      </c>
      <c r="S26" s="88"/>
      <c r="T26" s="88"/>
      <c r="U26" s="88"/>
      <c r="V26" s="88"/>
      <c r="W26" s="88" t="s">
        <v>67</v>
      </c>
      <c r="X26" s="88"/>
      <c r="Y26" s="88"/>
      <c r="Z26" s="88"/>
      <c r="AA26" s="89"/>
      <c r="AD26" s="29">
        <f>IF(C26="A",$M$20,IF(C26="B",$M$21,0))</f>
        <v>9800</v>
      </c>
      <c r="AE26" s="28" t="s">
        <v>64</v>
      </c>
      <c r="AF26" s="28" t="s">
        <v>63</v>
      </c>
      <c r="AG26" s="28">
        <f>COUNTIF(R26:AA26,"する")</f>
        <v>0</v>
      </c>
      <c r="AH26" s="28">
        <f>AD26*AG26</f>
        <v>0</v>
      </c>
    </row>
    <row r="27" spans="2:34" ht="27.6" customHeight="1" x14ac:dyDescent="0.4">
      <c r="B27" s="20">
        <v>2</v>
      </c>
      <c r="C27" s="82" t="s">
        <v>15</v>
      </c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2" t="s">
        <v>43</v>
      </c>
      <c r="P27" s="82"/>
      <c r="Q27" s="82"/>
      <c r="R27" s="84" t="s">
        <v>67</v>
      </c>
      <c r="S27" s="84"/>
      <c r="T27" s="84"/>
      <c r="U27" s="84"/>
      <c r="V27" s="84"/>
      <c r="W27" s="84" t="s">
        <v>67</v>
      </c>
      <c r="X27" s="84"/>
      <c r="Y27" s="84"/>
      <c r="Z27" s="84"/>
      <c r="AA27" s="85"/>
      <c r="AD27" s="29">
        <f t="shared" ref="AD27:AD28" si="0">IF(C27="A",$M$20,IF(C27="B",$M$21,0))</f>
        <v>9800</v>
      </c>
      <c r="AE27" s="28" t="s">
        <v>64</v>
      </c>
      <c r="AF27" s="28" t="s">
        <v>63</v>
      </c>
      <c r="AG27" s="28">
        <f t="shared" ref="AG27:AG28" si="1">COUNTIF(R27:AA27,"する")</f>
        <v>0</v>
      </c>
      <c r="AH27" s="28">
        <f t="shared" ref="AH27:AH28" si="2">AD27*AG27</f>
        <v>0</v>
      </c>
    </row>
    <row r="28" spans="2:34" ht="27.6" customHeight="1" thickBot="1" x14ac:dyDescent="0.45">
      <c r="B28" s="21">
        <v>3</v>
      </c>
      <c r="C28" s="86"/>
      <c r="D28" s="86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6" t="s">
        <v>43</v>
      </c>
      <c r="P28" s="86"/>
      <c r="Q28" s="86"/>
      <c r="R28" s="80" t="s">
        <v>45</v>
      </c>
      <c r="S28" s="80"/>
      <c r="T28" s="80"/>
      <c r="U28" s="80"/>
      <c r="V28" s="80"/>
      <c r="W28" s="80" t="s">
        <v>45</v>
      </c>
      <c r="X28" s="80"/>
      <c r="Y28" s="80"/>
      <c r="Z28" s="80"/>
      <c r="AA28" s="81"/>
      <c r="AD28" s="29">
        <f t="shared" si="0"/>
        <v>0</v>
      </c>
      <c r="AE28" s="28" t="s">
        <v>64</v>
      </c>
      <c r="AF28" s="28" t="s">
        <v>63</v>
      </c>
      <c r="AG28" s="28">
        <f t="shared" si="1"/>
        <v>0</v>
      </c>
      <c r="AH28" s="28">
        <f t="shared" si="2"/>
        <v>0</v>
      </c>
    </row>
    <row r="29" spans="2:34" ht="19.5" thickBot="1" x14ac:dyDescent="0.45">
      <c r="B29" s="22" t="s">
        <v>26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H29" s="1">
        <f>SUM(AH26:AH28)</f>
        <v>0</v>
      </c>
    </row>
    <row r="30" spans="2:34" ht="21" thickTop="1" thickBot="1" x14ac:dyDescent="0.45">
      <c r="B30" s="7" t="s">
        <v>48</v>
      </c>
    </row>
    <row r="31" spans="2:34" ht="23.45" customHeight="1" x14ac:dyDescent="0.4">
      <c r="B31" s="108" t="s">
        <v>27</v>
      </c>
      <c r="C31" s="105"/>
      <c r="D31" s="105"/>
      <c r="E31" s="105"/>
      <c r="F31" s="105"/>
      <c r="G31" s="105"/>
      <c r="H31" s="105"/>
      <c r="I31" s="105"/>
      <c r="J31" s="105"/>
      <c r="K31" s="109"/>
      <c r="L31" s="105" t="s">
        <v>55</v>
      </c>
      <c r="M31" s="105"/>
      <c r="N31" s="105"/>
      <c r="O31" s="105"/>
      <c r="P31" s="105"/>
      <c r="Q31" s="105"/>
      <c r="R31" s="105"/>
      <c r="S31" s="105"/>
      <c r="T31" s="106"/>
      <c r="U31" s="105"/>
      <c r="V31" s="105"/>
      <c r="W31" s="105"/>
      <c r="X31" s="105"/>
      <c r="Y31" s="105"/>
      <c r="Z31" s="105"/>
      <c r="AA31" s="107"/>
    </row>
    <row r="32" spans="2:34" ht="23.45" customHeight="1" thickBot="1" x14ac:dyDescent="0.45">
      <c r="B32" s="110" t="s">
        <v>28</v>
      </c>
      <c r="C32" s="111"/>
      <c r="D32" s="111"/>
      <c r="E32" s="111"/>
      <c r="F32" s="111"/>
      <c r="G32" s="111"/>
      <c r="H32" s="111"/>
      <c r="I32" s="111"/>
      <c r="J32" s="111"/>
      <c r="K32" s="112"/>
      <c r="L32" s="120">
        <f>IF(T31="",AH29,"")</f>
        <v>0</v>
      </c>
      <c r="M32" s="121"/>
      <c r="N32" s="121"/>
      <c r="O32" s="121"/>
      <c r="P32" s="121"/>
      <c r="Q32" s="121"/>
      <c r="R32" s="121"/>
      <c r="S32" s="35" t="s">
        <v>18</v>
      </c>
      <c r="T32" s="113" t="s">
        <v>54</v>
      </c>
      <c r="U32" s="111"/>
      <c r="V32" s="111"/>
      <c r="W32" s="111"/>
      <c r="X32" s="111"/>
      <c r="Y32" s="111"/>
      <c r="Z32" s="111"/>
      <c r="AA32" s="114"/>
    </row>
    <row r="33" spans="2:27" ht="3" customHeight="1" x14ac:dyDescent="0.4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  <c r="M33" s="37"/>
      <c r="N33" s="37"/>
      <c r="O33" s="37"/>
      <c r="P33" s="37"/>
      <c r="Q33" s="37"/>
      <c r="R33" s="37"/>
      <c r="S33" s="38"/>
      <c r="T33" s="36"/>
      <c r="U33" s="36"/>
      <c r="V33" s="36"/>
      <c r="W33" s="36"/>
      <c r="X33" s="36"/>
      <c r="Y33" s="36"/>
      <c r="Z33" s="36"/>
      <c r="AA33" s="36"/>
    </row>
    <row r="34" spans="2:27" ht="22.15" customHeight="1" x14ac:dyDescent="0.45">
      <c r="B34" s="123" t="s">
        <v>29</v>
      </c>
      <c r="C34" s="123"/>
      <c r="D34" s="123"/>
      <c r="E34" s="123"/>
      <c r="F34" s="124">
        <v>46202</v>
      </c>
      <c r="G34" s="124"/>
      <c r="H34" s="124"/>
      <c r="I34" s="124"/>
      <c r="J34" s="124"/>
      <c r="K34" s="124"/>
      <c r="L34" s="124"/>
      <c r="M34" s="123" t="s">
        <v>49</v>
      </c>
      <c r="N34" s="123"/>
      <c r="O34" s="123"/>
      <c r="P34" s="123"/>
      <c r="Q34" s="123"/>
      <c r="R34" s="123"/>
      <c r="S34" s="123"/>
      <c r="T34" s="11"/>
      <c r="U34" s="11"/>
      <c r="V34" s="11"/>
      <c r="W34" s="11"/>
      <c r="X34" s="11"/>
      <c r="Y34" s="11"/>
    </row>
    <row r="35" spans="2:27" ht="3.75" customHeight="1" x14ac:dyDescent="0.45">
      <c r="B35" s="125"/>
      <c r="C35" s="125"/>
      <c r="D35" s="125"/>
      <c r="E35" s="125"/>
      <c r="F35" s="126"/>
      <c r="G35" s="126"/>
      <c r="H35" s="126"/>
      <c r="I35" s="126"/>
      <c r="J35" s="126"/>
      <c r="K35" s="126"/>
      <c r="L35" s="126"/>
      <c r="M35" s="125"/>
      <c r="N35" s="125"/>
      <c r="O35" s="125"/>
      <c r="P35" s="125"/>
      <c r="Q35" s="125"/>
      <c r="R35" s="125"/>
      <c r="S35" s="125"/>
      <c r="T35" s="11"/>
      <c r="U35" s="11"/>
      <c r="V35" s="11"/>
      <c r="W35" s="11"/>
      <c r="X35" s="11"/>
      <c r="Y35" s="11"/>
    </row>
    <row r="36" spans="2:27" ht="22.15" customHeight="1" x14ac:dyDescent="0.45">
      <c r="B36" s="10" t="s">
        <v>30</v>
      </c>
      <c r="C36" s="10"/>
      <c r="D36" s="10"/>
      <c r="E36" s="10"/>
      <c r="F36" s="10"/>
      <c r="G36" s="10"/>
      <c r="H36" s="122">
        <v>46206</v>
      </c>
      <c r="I36" s="122"/>
      <c r="J36" s="122"/>
      <c r="K36" s="122"/>
      <c r="L36" s="122"/>
      <c r="M36" s="122"/>
      <c r="N36" s="122"/>
      <c r="O36" s="10" t="s">
        <v>50</v>
      </c>
      <c r="P36" s="10"/>
      <c r="Q36" s="10"/>
      <c r="R36" s="10"/>
      <c r="S36" s="10"/>
      <c r="T36" s="10"/>
      <c r="U36" s="10"/>
      <c r="V36" s="10"/>
      <c r="W36" s="10"/>
      <c r="X36" s="10"/>
      <c r="Y36" s="11"/>
    </row>
    <row r="37" spans="2:27" ht="22.15" customHeight="1" x14ac:dyDescent="0.4">
      <c r="B37" s="12" t="s">
        <v>31</v>
      </c>
    </row>
    <row r="38" spans="2:27" ht="22.15" customHeight="1" x14ac:dyDescent="0.4">
      <c r="B38" s="102" t="s">
        <v>51</v>
      </c>
      <c r="C38" s="103"/>
      <c r="D38" s="104"/>
      <c r="E38" s="102" t="s">
        <v>52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4"/>
    </row>
    <row r="39" spans="2:27" ht="19.5" x14ac:dyDescent="0.4">
      <c r="B39" s="7" t="s">
        <v>53</v>
      </c>
    </row>
    <row r="40" spans="2:27" x14ac:dyDescent="0.4">
      <c r="B40" s="41" t="s">
        <v>56</v>
      </c>
      <c r="C40" s="41"/>
      <c r="D40" s="41"/>
      <c r="E40" s="41"/>
      <c r="F40" s="41"/>
      <c r="G40" s="41"/>
      <c r="H40" s="41"/>
      <c r="I40" s="41" t="s">
        <v>57</v>
      </c>
      <c r="J40" s="41"/>
      <c r="K40" s="41"/>
      <c r="L40" s="41"/>
      <c r="M40" s="41"/>
      <c r="N40" s="41"/>
      <c r="O40" s="41" t="s">
        <v>58</v>
      </c>
      <c r="P40" s="41"/>
      <c r="Q40" s="41"/>
      <c r="R40" s="41"/>
      <c r="S40" s="41"/>
      <c r="T40" s="41"/>
      <c r="U40" s="41" t="s">
        <v>59</v>
      </c>
      <c r="V40" s="41"/>
      <c r="W40" s="41"/>
      <c r="X40" s="41"/>
      <c r="Y40" s="41"/>
      <c r="Z40" s="41"/>
      <c r="AA40" s="41"/>
    </row>
    <row r="41" spans="2:27" x14ac:dyDescent="0.4">
      <c r="B41" s="41" t="s">
        <v>32</v>
      </c>
      <c r="C41" s="41"/>
      <c r="D41" s="41"/>
      <c r="E41" s="41"/>
      <c r="F41" s="41"/>
      <c r="G41" s="41"/>
      <c r="H41" s="41"/>
      <c r="I41" s="119">
        <v>0.2</v>
      </c>
      <c r="J41" s="41"/>
      <c r="K41" s="41"/>
      <c r="L41" s="41"/>
      <c r="M41" s="41"/>
      <c r="N41" s="41"/>
      <c r="O41" s="119">
        <v>0.5</v>
      </c>
      <c r="P41" s="41"/>
      <c r="Q41" s="41"/>
      <c r="R41" s="41"/>
      <c r="S41" s="41"/>
      <c r="T41" s="41"/>
      <c r="U41" s="119">
        <v>1</v>
      </c>
      <c r="V41" s="41"/>
      <c r="W41" s="41"/>
      <c r="X41" s="41"/>
      <c r="Y41" s="41"/>
      <c r="Z41" s="41"/>
      <c r="AA41" s="41"/>
    </row>
    <row r="42" spans="2:27" ht="18" customHeight="1" x14ac:dyDescent="0.4">
      <c r="B42" s="115" t="s">
        <v>33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2:27" x14ac:dyDescent="0.4">
      <c r="N43" s="1">
        <v>9</v>
      </c>
    </row>
  </sheetData>
  <mergeCells count="90">
    <mergeCell ref="B42:AA42"/>
    <mergeCell ref="V3:AA3"/>
    <mergeCell ref="B6:K6"/>
    <mergeCell ref="L6:AA6"/>
    <mergeCell ref="C23:AA23"/>
    <mergeCell ref="B40:H40"/>
    <mergeCell ref="I40:N40"/>
    <mergeCell ref="O40:T40"/>
    <mergeCell ref="I41:N41"/>
    <mergeCell ref="O41:T41"/>
    <mergeCell ref="U40:AA40"/>
    <mergeCell ref="L32:R32"/>
    <mergeCell ref="U41:AA41"/>
    <mergeCell ref="B41:H41"/>
    <mergeCell ref="F34:L34"/>
    <mergeCell ref="H36:N36"/>
    <mergeCell ref="B38:D38"/>
    <mergeCell ref="E38:X38"/>
    <mergeCell ref="L31:S31"/>
    <mergeCell ref="T31:AA31"/>
    <mergeCell ref="B31:K31"/>
    <mergeCell ref="B32:K32"/>
    <mergeCell ref="T32:AA32"/>
    <mergeCell ref="W26:AA26"/>
    <mergeCell ref="Q21:U21"/>
    <mergeCell ref="V20:AA20"/>
    <mergeCell ref="V21:AA21"/>
    <mergeCell ref="R25:V25"/>
    <mergeCell ref="W25:AA25"/>
    <mergeCell ref="Q20:U20"/>
    <mergeCell ref="O24:Q24"/>
    <mergeCell ref="R24:U24"/>
    <mergeCell ref="W24:Z24"/>
    <mergeCell ref="M20:O20"/>
    <mergeCell ref="M21:O21"/>
    <mergeCell ref="J25:N25"/>
    <mergeCell ref="O25:Q25"/>
    <mergeCell ref="O26:Q26"/>
    <mergeCell ref="R26:V26"/>
    <mergeCell ref="W28:AA28"/>
    <mergeCell ref="C27:D27"/>
    <mergeCell ref="E27:I27"/>
    <mergeCell ref="J27:N27"/>
    <mergeCell ref="O27:Q27"/>
    <mergeCell ref="R27:V27"/>
    <mergeCell ref="W27:AA27"/>
    <mergeCell ref="C28:D28"/>
    <mergeCell ref="E28:I28"/>
    <mergeCell ref="J28:N28"/>
    <mergeCell ref="O28:Q28"/>
    <mergeCell ref="R28:V28"/>
    <mergeCell ref="C26:D26"/>
    <mergeCell ref="E26:I26"/>
    <mergeCell ref="J26:N26"/>
    <mergeCell ref="B20:C20"/>
    <mergeCell ref="B21:C21"/>
    <mergeCell ref="D20:L20"/>
    <mergeCell ref="D21:L21"/>
    <mergeCell ref="C25:D25"/>
    <mergeCell ref="E25:I25"/>
    <mergeCell ref="C24:D24"/>
    <mergeCell ref="E24:I24"/>
    <mergeCell ref="J24:N24"/>
    <mergeCell ref="E15:N16"/>
    <mergeCell ref="R15:AA15"/>
    <mergeCell ref="R16:AA16"/>
    <mergeCell ref="B13:D14"/>
    <mergeCell ref="B15:D16"/>
    <mergeCell ref="B17:D17"/>
    <mergeCell ref="E17:N17"/>
    <mergeCell ref="O17:Q17"/>
    <mergeCell ref="R17:AA17"/>
    <mergeCell ref="D19:L19"/>
    <mergeCell ref="M19:P19"/>
    <mergeCell ref="B19:C19"/>
    <mergeCell ref="Q19:U19"/>
    <mergeCell ref="V19:AA19"/>
    <mergeCell ref="B1:X1"/>
    <mergeCell ref="O13:Q14"/>
    <mergeCell ref="S13:V13"/>
    <mergeCell ref="W13:Y13"/>
    <mergeCell ref="R14:AA14"/>
    <mergeCell ref="G2:U2"/>
    <mergeCell ref="U5:V5"/>
    <mergeCell ref="W5:Z5"/>
    <mergeCell ref="S7:AA7"/>
    <mergeCell ref="B7:M7"/>
    <mergeCell ref="B4:G4"/>
    <mergeCell ref="U4:Z4"/>
    <mergeCell ref="E13:N14"/>
  </mergeCells>
  <phoneticPr fontId="2"/>
  <conditionalFormatting sqref="L32:R33">
    <cfRule type="cellIs" dxfId="0" priority="1" operator="equal">
      <formula>0</formula>
    </cfRule>
  </conditionalFormatting>
  <dataValidations count="4">
    <dataValidation type="list" allowBlank="1" showInputMessage="1" showErrorMessage="1" sqref="C26:D28" xr:uid="{BA1BB22B-B2FC-46A1-938A-811B1DDA71FD}">
      <formula1>"A,B"</formula1>
    </dataValidation>
    <dataValidation type="list" allowBlank="1" showInputMessage="1" showErrorMessage="1" sqref="O26:Q28" xr:uid="{650A62BC-54B0-46F5-813D-92F1047FFD8C}">
      <formula1>"禁煙・喫煙,禁煙,喫煙"</formula1>
    </dataValidation>
    <dataValidation type="list" allowBlank="1" showInputMessage="1" showErrorMessage="1" sqref="R26:AA28" xr:uid="{6C68CEA0-807B-4413-99B5-8D687312532F}">
      <formula1>"（する ・ しない）,する,しない"</formula1>
    </dataValidation>
    <dataValidation type="list" allowBlank="1" showInputMessage="1" showErrorMessage="1" sqref="T31:AA31" xr:uid="{D4984C49-D329-4139-B224-913EC3337564}">
      <formula1>"出来ませんでした"</formula1>
    </dataValidation>
  </dataValidations>
  <hyperlinks>
    <hyperlink ref="H4" r:id="rId1" xr:uid="{B515BCCA-1268-42C9-BE0F-F5C0DEF9A376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ジャパトラ 株式会社</dc:creator>
  <cp:lastModifiedBy>niwa</cp:lastModifiedBy>
  <cp:lastPrinted>2026-04-07T02:52:22Z</cp:lastPrinted>
  <dcterms:created xsi:type="dcterms:W3CDTF">2025-07-14T01:48:54Z</dcterms:created>
  <dcterms:modified xsi:type="dcterms:W3CDTF">2026-04-07T08:16:54Z</dcterms:modified>
</cp:coreProperties>
</file>